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Home\Users_Folders\Hujber_Csaba\Public\"/>
    </mc:Choice>
  </mc:AlternateContent>
  <xr:revisionPtr revIDLastSave="0" documentId="13_ncr:1_{66FC2876-EBB1-4DB3-B4F4-55B7A712D732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2022 Q1" sheetId="30" r:id="rId1"/>
    <sheet name="2022 Q2" sheetId="31" r:id="rId2"/>
    <sheet name="2022 Q3" sheetId="32" r:id="rId3"/>
    <sheet name="2022 Q4" sheetId="33" r:id="rId4"/>
    <sheet name="2023 Q1" sheetId="34" r:id="rId5"/>
    <sheet name="2023 Q2" sheetId="35" r:id="rId6"/>
    <sheet name="2023 Q3" sheetId="36" r:id="rId7"/>
    <sheet name="2023 Q4" sheetId="37" r:id="rId8"/>
    <sheet name="2024 Q1" sheetId="3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8" l="1"/>
  <c r="D9" i="37" l="1"/>
</calcChain>
</file>

<file path=xl/sharedStrings.xml><?xml version="1.0" encoding="utf-8"?>
<sst xmlns="http://schemas.openxmlformats.org/spreadsheetml/2006/main" count="180" uniqueCount="28">
  <si>
    <t>I.</t>
  </si>
  <si>
    <t>II.</t>
  </si>
  <si>
    <t>Megnevezés</t>
  </si>
  <si>
    <t>Összesen</t>
  </si>
  <si>
    <t>Egyéb juttatások fajtája és mértéke</t>
  </si>
  <si>
    <t>Béren kívüli juttatások (Ft)</t>
  </si>
  <si>
    <t>Utazási költségtérítések (Ft)</t>
  </si>
  <si>
    <t>Bérjellegű juttatások
(Ft)</t>
  </si>
  <si>
    <t>Egyéb juttatások
(Ft)</t>
  </si>
  <si>
    <t>Összesen
(Ft)</t>
  </si>
  <si>
    <t>Létszám
(fő)</t>
  </si>
  <si>
    <t>Vezető tisztségviselők</t>
  </si>
  <si>
    <t>Vezetők (Mt. 208§ (1) vezető)</t>
  </si>
  <si>
    <t>Egyéb foglalkoztatottak</t>
  </si>
  <si>
    <t>Foglalkoztatottak összesen</t>
  </si>
  <si>
    <t>Támogatások, segélyek (Ft)</t>
  </si>
  <si>
    <t>IS-SZ-37 A közadatokkal kapcsolatos eljárásokról</t>
  </si>
  <si>
    <t>13. sz. melléklet</t>
  </si>
  <si>
    <t xml:space="preserve">                                               Foglalkoztatottakra vonatkozó adatok</t>
  </si>
  <si>
    <t>Időszak: 2022. II. Negyedév</t>
  </si>
  <si>
    <t>Időszak: 2022. I. Negyedév</t>
  </si>
  <si>
    <t>Időszak: 2022. III. Negyedév</t>
  </si>
  <si>
    <t>Időszak: 2022. IV. Negyedév</t>
  </si>
  <si>
    <t>Időszak: 2023. I. Negyedév</t>
  </si>
  <si>
    <t>Időszak: 2023. II. Negyedév</t>
  </si>
  <si>
    <t>Időszak: 2023. III. Negyedév</t>
  </si>
  <si>
    <t>Időszak: 2023. IV. Negyedév</t>
  </si>
  <si>
    <t>Időszak: 2024. 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</si>
</sst>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#,##0_ ;\-#,##0\ "/>
    <numFmt numFmtId="166" formatCode="_-* #,##0\ _F_t_-;\-* #,##0\ _F_t_-;_-* &quot;-&quot;??\ _F_t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</font>
    <font>
      <sz val="11"/>
      <color theme="1"/>
      <name val="Calibri Light"/>
      <family val="2"/>
      <charset val="238"/>
    </font>
    <font>
      <b/>
      <i/>
      <sz val="11"/>
      <color theme="1"/>
      <name val="Calibri Light"/>
      <family val="2"/>
      <charset val="238"/>
    </font>
    <font>
      <sz val="11"/>
      <color rgb="FF000000"/>
      <name val="Calibri Light"/>
      <family val="2"/>
      <charset val="238"/>
    </font>
    <font>
      <b/>
      <i/>
      <sz val="11"/>
      <color rgb="FF000000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165" fontId="3" fillId="0" borderId="14" xfId="1" applyNumberFormat="1" applyFont="1" applyBorder="1"/>
    <xf numFmtId="165" fontId="3" fillId="0" borderId="10" xfId="1" applyNumberFormat="1" applyFont="1" applyBorder="1"/>
    <xf numFmtId="165" fontId="3" fillId="0" borderId="8" xfId="1" applyNumberFormat="1" applyFont="1" applyBorder="1"/>
    <xf numFmtId="165" fontId="3" fillId="0" borderId="13" xfId="1" applyNumberFormat="1" applyFont="1" applyFill="1" applyBorder="1"/>
    <xf numFmtId="165" fontId="3" fillId="0" borderId="1" xfId="1" applyNumberFormat="1" applyFont="1" applyFill="1" applyBorder="1"/>
    <xf numFmtId="165" fontId="3" fillId="0" borderId="4" xfId="1" applyNumberFormat="1" applyFont="1" applyFill="1" applyBorder="1"/>
    <xf numFmtId="0" fontId="5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17" xfId="0" applyFont="1" applyFill="1" applyBorder="1" applyAlignment="1">
      <alignment wrapText="1"/>
    </xf>
    <xf numFmtId="0" fontId="5" fillId="0" borderId="20" xfId="0" applyFont="1" applyFill="1" applyBorder="1" applyAlignment="1">
      <alignment horizontal="center" wrapText="1"/>
    </xf>
    <xf numFmtId="165" fontId="5" fillId="0" borderId="13" xfId="1" applyNumberFormat="1" applyFont="1" applyFill="1" applyBorder="1"/>
    <xf numFmtId="165" fontId="5" fillId="0" borderId="5" xfId="1" applyNumberFormat="1" applyFont="1" applyFill="1" applyBorder="1"/>
    <xf numFmtId="0" fontId="6" fillId="3" borderId="17" xfId="0" applyFont="1" applyFill="1" applyBorder="1"/>
    <xf numFmtId="0" fontId="6" fillId="3" borderId="21" xfId="0" applyFont="1" applyFill="1" applyBorder="1" applyAlignment="1">
      <alignment horizontal="center"/>
    </xf>
    <xf numFmtId="0" fontId="5" fillId="0" borderId="18" xfId="0" applyFont="1" applyFill="1" applyBorder="1"/>
    <xf numFmtId="0" fontId="5" fillId="0" borderId="15" xfId="0" applyFont="1" applyFill="1" applyBorder="1" applyAlignment="1">
      <alignment horizontal="center" vertical="center"/>
    </xf>
    <xf numFmtId="165" fontId="5" fillId="0" borderId="10" xfId="1" applyNumberFormat="1" applyFont="1" applyFill="1" applyBorder="1"/>
    <xf numFmtId="165" fontId="5" fillId="0" borderId="8" xfId="1" applyNumberFormat="1" applyFont="1" applyFill="1" applyBorder="1"/>
    <xf numFmtId="0" fontId="5" fillId="0" borderId="0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4" xfId="0" applyFont="1" applyFill="1" applyBorder="1" applyAlignment="1">
      <alignment wrapText="1"/>
    </xf>
    <xf numFmtId="0" fontId="5" fillId="0" borderId="6" xfId="0" applyFont="1" applyFill="1" applyBorder="1"/>
    <xf numFmtId="165" fontId="5" fillId="0" borderId="7" xfId="1" applyNumberFormat="1" applyFont="1" applyFill="1" applyBorder="1"/>
    <xf numFmtId="0" fontId="6" fillId="3" borderId="25" xfId="0" applyFont="1" applyFill="1" applyBorder="1"/>
    <xf numFmtId="166" fontId="5" fillId="0" borderId="0" xfId="0" applyNumberFormat="1" applyFont="1" applyFill="1" applyBorder="1"/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/>
    <xf numFmtId="0" fontId="5" fillId="0" borderId="24" xfId="0" applyFont="1" applyFill="1" applyBorder="1" applyAlignment="1">
      <alignment wrapText="1"/>
    </xf>
    <xf numFmtId="0" fontId="5" fillId="0" borderId="26" xfId="0" applyFont="1" applyFill="1" applyBorder="1"/>
    <xf numFmtId="0" fontId="0" fillId="0" borderId="0" xfId="0" applyBorder="1" applyAlignment="1">
      <alignment horizontal="right"/>
    </xf>
    <xf numFmtId="165" fontId="6" fillId="3" borderId="6" xfId="1" applyNumberFormat="1" applyFont="1" applyFill="1" applyBorder="1" applyAlignment="1">
      <alignment horizontal="right"/>
    </xf>
    <xf numFmtId="165" fontId="6" fillId="3" borderId="22" xfId="1" applyNumberFormat="1" applyFont="1" applyFill="1" applyBorder="1" applyAlignment="1">
      <alignment horizontal="right"/>
    </xf>
    <xf numFmtId="165" fontId="6" fillId="3" borderId="7" xfId="1" applyNumberFormat="1" applyFont="1" applyFill="1" applyBorder="1" applyAlignment="1">
      <alignment horizontal="right"/>
    </xf>
    <xf numFmtId="165" fontId="6" fillId="3" borderId="28" xfId="1" applyNumberFormat="1" applyFont="1" applyFill="1" applyBorder="1" applyAlignment="1">
      <alignment horizontal="right"/>
    </xf>
    <xf numFmtId="166" fontId="4" fillId="2" borderId="6" xfId="1" applyNumberFormat="1" applyFont="1" applyFill="1" applyBorder="1" applyAlignment="1">
      <alignment horizontal="center"/>
    </xf>
    <xf numFmtId="165" fontId="3" fillId="0" borderId="13" xfId="1" applyNumberFormat="1" applyFont="1" applyFill="1" applyBorder="1" applyAlignment="1">
      <alignment horizontal="right"/>
    </xf>
    <xf numFmtId="165" fontId="3" fillId="0" borderId="14" xfId="1" applyNumberFormat="1" applyFont="1" applyBorder="1" applyAlignment="1">
      <alignment horizontal="right"/>
    </xf>
    <xf numFmtId="165" fontId="4" fillId="2" borderId="6" xfId="1" applyNumberFormat="1" applyFont="1" applyFill="1" applyBorder="1" applyAlignment="1"/>
    <xf numFmtId="165" fontId="4" fillId="2" borderId="22" xfId="1" applyNumberFormat="1" applyFont="1" applyFill="1" applyBorder="1" applyAlignment="1"/>
    <xf numFmtId="0" fontId="5" fillId="0" borderId="2" xfId="0" applyFont="1" applyFill="1" applyBorder="1" applyAlignment="1">
      <alignment horizontal="center" wrapText="1"/>
    </xf>
    <xf numFmtId="165" fontId="4" fillId="2" borderId="7" xfId="1" applyNumberFormat="1" applyFont="1" applyFill="1" applyBorder="1" applyAlignment="1"/>
    <xf numFmtId="0" fontId="0" fillId="0" borderId="11" xfId="0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2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27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2" fillId="0" borderId="0" xfId="0" applyFont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1019175</xdr:colOff>
      <xdr:row>1</xdr:row>
      <xdr:rowOff>150209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BA9C17D-4406-4367-8C7C-3C46D302D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"/>
          <a:ext cx="1609725" cy="3407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1019175</xdr:colOff>
      <xdr:row>1</xdr:row>
      <xdr:rowOff>150209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1D0352C-36F7-4672-A4C2-37B5E3871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"/>
          <a:ext cx="1609725" cy="3407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1019175</xdr:colOff>
      <xdr:row>1</xdr:row>
      <xdr:rowOff>150209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5181E26-9D20-461F-9B5D-834C46914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"/>
          <a:ext cx="1609725" cy="3407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1019175</xdr:colOff>
      <xdr:row>1</xdr:row>
      <xdr:rowOff>150209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F591C530-5A12-43F8-9358-53BB89F60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"/>
          <a:ext cx="1609725" cy="3407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1019175</xdr:colOff>
      <xdr:row>1</xdr:row>
      <xdr:rowOff>150209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DF8EFA0-1811-4790-B46A-3D1B9B6C1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"/>
          <a:ext cx="1609725" cy="3407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1019175</xdr:colOff>
      <xdr:row>1</xdr:row>
      <xdr:rowOff>150209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B977E6B4-E773-4830-8B20-620FA3E71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"/>
          <a:ext cx="1609725" cy="3407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1019175</xdr:colOff>
      <xdr:row>1</xdr:row>
      <xdr:rowOff>150209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1A66024F-72D2-4AE7-9185-52B7D4B9A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"/>
          <a:ext cx="1609725" cy="34070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1019175</xdr:colOff>
      <xdr:row>1</xdr:row>
      <xdr:rowOff>150209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D9CBC6E-1C34-4F18-B56E-8075CDA30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"/>
          <a:ext cx="1609725" cy="34070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1019175</xdr:colOff>
      <xdr:row>1</xdr:row>
      <xdr:rowOff>150209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DA70A3B-A58A-4455-9C8C-7F587209B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"/>
          <a:ext cx="1609725" cy="3407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D8321-CA19-4047-A304-4EBB02576552}">
  <dimension ref="A1:G15"/>
  <sheetViews>
    <sheetView workbookViewId="0">
      <selection activeCell="C14" sqref="C14"/>
    </sheetView>
  </sheetViews>
  <sheetFormatPr defaultRowHeight="15" x14ac:dyDescent="0.25"/>
  <cols>
    <col min="2" max="3" width="30.85546875" customWidth="1"/>
    <col min="4" max="4" width="11.42578125" bestFit="1" customWidth="1"/>
    <col min="5" max="5" width="21" bestFit="1" customWidth="1"/>
    <col min="6" max="6" width="17.85546875" bestFit="1" customWidth="1"/>
    <col min="7" max="7" width="21" bestFit="1" customWidth="1"/>
  </cols>
  <sheetData>
    <row r="1" spans="1:7" x14ac:dyDescent="0.25">
      <c r="E1" s="48" t="s">
        <v>16</v>
      </c>
      <c r="F1" s="48"/>
      <c r="G1" s="48"/>
    </row>
    <row r="2" spans="1:7" x14ac:dyDescent="0.25">
      <c r="A2" s="49" t="s">
        <v>18</v>
      </c>
      <c r="B2" s="50"/>
      <c r="C2" s="50"/>
      <c r="D2" s="50"/>
      <c r="E2" s="50"/>
      <c r="F2" s="50"/>
      <c r="G2" s="35" t="s">
        <v>17</v>
      </c>
    </row>
    <row r="3" spans="1:7" x14ac:dyDescent="0.25">
      <c r="A3" s="51"/>
      <c r="B3" s="52"/>
      <c r="C3" s="52"/>
      <c r="D3" s="52"/>
      <c r="E3" s="52"/>
      <c r="F3" s="52"/>
      <c r="G3" s="52"/>
    </row>
    <row r="5" spans="1:7" ht="15.75" thickBot="1" x14ac:dyDescent="0.3">
      <c r="A5" s="53" t="s">
        <v>20</v>
      </c>
      <c r="B5" s="53"/>
      <c r="C5" s="53"/>
      <c r="D5" s="53"/>
      <c r="E5" s="53"/>
      <c r="F5" s="53"/>
      <c r="G5" s="53"/>
    </row>
    <row r="6" spans="1:7" ht="30" x14ac:dyDescent="0.25">
      <c r="B6" s="7" t="s">
        <v>2</v>
      </c>
      <c r="C6" s="7"/>
      <c r="D6" s="8" t="s">
        <v>10</v>
      </c>
      <c r="E6" s="9" t="s">
        <v>7</v>
      </c>
      <c r="F6" s="10" t="s">
        <v>8</v>
      </c>
      <c r="G6" s="11" t="s">
        <v>9</v>
      </c>
    </row>
    <row r="7" spans="1:7" x14ac:dyDescent="0.25">
      <c r="A7" s="47" t="s">
        <v>0</v>
      </c>
      <c r="B7" s="12" t="s">
        <v>12</v>
      </c>
      <c r="C7" s="12"/>
      <c r="D7" s="13">
        <v>7</v>
      </c>
      <c r="E7" s="4">
        <v>56850000</v>
      </c>
      <c r="F7" s="14">
        <v>1697184</v>
      </c>
      <c r="G7" s="15">
        <v>58547184</v>
      </c>
    </row>
    <row r="8" spans="1:7" x14ac:dyDescent="0.25">
      <c r="A8" s="47"/>
      <c r="B8" s="12" t="s">
        <v>13</v>
      </c>
      <c r="C8" s="12"/>
      <c r="D8" s="13">
        <v>659</v>
      </c>
      <c r="E8" s="4">
        <v>1712192964</v>
      </c>
      <c r="F8" s="14">
        <v>104287443</v>
      </c>
      <c r="G8" s="15">
        <v>1816480407</v>
      </c>
    </row>
    <row r="9" spans="1:7" ht="15.75" thickBot="1" x14ac:dyDescent="0.3">
      <c r="A9" s="47"/>
      <c r="B9" s="16" t="s">
        <v>14</v>
      </c>
      <c r="C9" s="29"/>
      <c r="D9" s="17">
        <v>666</v>
      </c>
      <c r="E9" s="36">
        <v>1769042964</v>
      </c>
      <c r="F9" s="37">
        <v>105984627</v>
      </c>
      <c r="G9" s="38">
        <v>1875027591</v>
      </c>
    </row>
    <row r="10" spans="1:7" ht="15.75" thickBot="1" x14ac:dyDescent="0.3">
      <c r="A10" s="47"/>
      <c r="B10" s="18" t="s">
        <v>11</v>
      </c>
      <c r="C10" s="18"/>
      <c r="D10" s="19">
        <v>7</v>
      </c>
      <c r="E10" s="1">
        <v>2310000</v>
      </c>
      <c r="F10" s="20">
        <v>0</v>
      </c>
      <c r="G10" s="21">
        <v>2310000</v>
      </c>
    </row>
    <row r="11" spans="1:7" ht="15.75" thickBot="1" x14ac:dyDescent="0.3">
      <c r="B11" s="22"/>
      <c r="C11" s="22"/>
      <c r="D11" s="22"/>
      <c r="E11" s="30"/>
      <c r="F11" s="22"/>
      <c r="G11" s="22"/>
    </row>
    <row r="12" spans="1:7" x14ac:dyDescent="0.25">
      <c r="A12" s="47" t="s">
        <v>1</v>
      </c>
      <c r="B12" s="23" t="s">
        <v>4</v>
      </c>
      <c r="C12" s="31"/>
      <c r="D12" s="24" t="s">
        <v>3</v>
      </c>
      <c r="E12" s="30"/>
      <c r="F12" s="22"/>
      <c r="G12" s="22"/>
    </row>
    <row r="13" spans="1:7" x14ac:dyDescent="0.25">
      <c r="A13" s="47"/>
      <c r="B13" s="25" t="s">
        <v>5</v>
      </c>
      <c r="C13" s="32"/>
      <c r="D13" s="15">
        <v>94654979</v>
      </c>
      <c r="E13" s="22"/>
      <c r="F13" s="22"/>
      <c r="G13" s="22"/>
    </row>
    <row r="14" spans="1:7" x14ac:dyDescent="0.25">
      <c r="A14" s="47"/>
      <c r="B14" s="26" t="s">
        <v>6</v>
      </c>
      <c r="C14" s="33"/>
      <c r="D14" s="15">
        <v>9530748</v>
      </c>
      <c r="E14" s="22"/>
      <c r="F14" s="22"/>
      <c r="G14" s="22"/>
    </row>
    <row r="15" spans="1:7" ht="15.75" thickBot="1" x14ac:dyDescent="0.3">
      <c r="A15" s="47"/>
      <c r="B15" s="27" t="s">
        <v>15</v>
      </c>
      <c r="C15" s="34"/>
      <c r="D15" s="28">
        <v>1798900</v>
      </c>
      <c r="E15" s="22"/>
      <c r="F15" s="22"/>
      <c r="G15" s="22"/>
    </row>
  </sheetData>
  <sheetProtection algorithmName="SHA-512" hashValue="xCuYxWpEAHGlKwAzueO45drBTAkHdaJod6NL+rwdrQjIeioKFRBt4FAjB5Vl5EvadHazgEHMaaTeWGQne+Cc9A==" saltValue="NBD0t1esGzXjX8/aXcAvKQ==" spinCount="100000" sheet="1" objects="1" scenarios="1"/>
  <mergeCells count="6">
    <mergeCell ref="A12:A15"/>
    <mergeCell ref="E1:G1"/>
    <mergeCell ref="A2:F2"/>
    <mergeCell ref="A3:G3"/>
    <mergeCell ref="A5:G5"/>
    <mergeCell ref="A7:A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6AB99-34E7-48C2-A8F9-96D72BBDC4DF}">
  <dimension ref="A1:G15"/>
  <sheetViews>
    <sheetView workbookViewId="0">
      <selection activeCell="D30" sqref="D30"/>
    </sheetView>
  </sheetViews>
  <sheetFormatPr defaultRowHeight="15" x14ac:dyDescent="0.25"/>
  <cols>
    <col min="2" max="3" width="30.85546875" customWidth="1"/>
    <col min="4" max="4" width="11.42578125" bestFit="1" customWidth="1"/>
    <col min="5" max="5" width="21" bestFit="1" customWidth="1"/>
    <col min="6" max="6" width="17.85546875" bestFit="1" customWidth="1"/>
    <col min="7" max="7" width="21" bestFit="1" customWidth="1"/>
  </cols>
  <sheetData>
    <row r="1" spans="1:7" x14ac:dyDescent="0.25">
      <c r="E1" s="48" t="s">
        <v>16</v>
      </c>
      <c r="F1" s="48"/>
      <c r="G1" s="48"/>
    </row>
    <row r="2" spans="1:7" x14ac:dyDescent="0.25">
      <c r="A2" s="49" t="s">
        <v>18</v>
      </c>
      <c r="B2" s="50"/>
      <c r="C2" s="50"/>
      <c r="D2" s="50"/>
      <c r="E2" s="50"/>
      <c r="F2" s="50"/>
      <c r="G2" s="35" t="s">
        <v>17</v>
      </c>
    </row>
    <row r="3" spans="1:7" x14ac:dyDescent="0.25">
      <c r="A3" s="51"/>
      <c r="B3" s="52"/>
      <c r="C3" s="52"/>
      <c r="D3" s="52"/>
      <c r="E3" s="52"/>
      <c r="F3" s="52"/>
      <c r="G3" s="52"/>
    </row>
    <row r="5" spans="1:7" ht="15.75" thickBot="1" x14ac:dyDescent="0.3">
      <c r="A5" s="53" t="s">
        <v>19</v>
      </c>
      <c r="B5" s="53"/>
      <c r="C5" s="53"/>
      <c r="D5" s="53"/>
      <c r="E5" s="53"/>
      <c r="F5" s="53"/>
      <c r="G5" s="53"/>
    </row>
    <row r="6" spans="1:7" ht="30" x14ac:dyDescent="0.25">
      <c r="B6" s="7" t="s">
        <v>2</v>
      </c>
      <c r="C6" s="7"/>
      <c r="D6" s="8" t="s">
        <v>10</v>
      </c>
      <c r="E6" s="9" t="s">
        <v>7</v>
      </c>
      <c r="F6" s="10" t="s">
        <v>8</v>
      </c>
      <c r="G6" s="11" t="s">
        <v>9</v>
      </c>
    </row>
    <row r="7" spans="1:7" x14ac:dyDescent="0.25">
      <c r="A7" s="47" t="s">
        <v>0</v>
      </c>
      <c r="B7" s="12" t="s">
        <v>12</v>
      </c>
      <c r="C7" s="12"/>
      <c r="D7" s="13">
        <v>8</v>
      </c>
      <c r="E7" s="4">
        <v>85660000</v>
      </c>
      <c r="F7" s="14">
        <v>1365271</v>
      </c>
      <c r="G7" s="15">
        <v>87025271</v>
      </c>
    </row>
    <row r="8" spans="1:7" x14ac:dyDescent="0.25">
      <c r="A8" s="47"/>
      <c r="B8" s="12" t="s">
        <v>13</v>
      </c>
      <c r="C8" s="12"/>
      <c r="D8" s="13">
        <v>680</v>
      </c>
      <c r="E8" s="4">
        <v>1787216353</v>
      </c>
      <c r="F8" s="14">
        <v>75672596</v>
      </c>
      <c r="G8" s="15">
        <v>1862888949</v>
      </c>
    </row>
    <row r="9" spans="1:7" ht="15.75" thickBot="1" x14ac:dyDescent="0.3">
      <c r="A9" s="47"/>
      <c r="B9" s="16" t="s">
        <v>14</v>
      </c>
      <c r="C9" s="29"/>
      <c r="D9" s="17">
        <v>688</v>
      </c>
      <c r="E9" s="36">
        <v>1872876353</v>
      </c>
      <c r="F9" s="37">
        <v>77037867</v>
      </c>
      <c r="G9" s="38">
        <v>1949914220</v>
      </c>
    </row>
    <row r="10" spans="1:7" ht="15.75" thickBot="1" x14ac:dyDescent="0.3">
      <c r="A10" s="47"/>
      <c r="B10" s="18" t="s">
        <v>11</v>
      </c>
      <c r="C10" s="18"/>
      <c r="D10" s="19">
        <v>7</v>
      </c>
      <c r="E10" s="1">
        <v>2310000</v>
      </c>
      <c r="F10" s="20">
        <v>0</v>
      </c>
      <c r="G10" s="21">
        <v>2310000</v>
      </c>
    </row>
    <row r="11" spans="1:7" ht="15.75" thickBot="1" x14ac:dyDescent="0.3">
      <c r="B11" s="22"/>
      <c r="C11" s="22"/>
      <c r="D11" s="22"/>
      <c r="E11" s="30"/>
      <c r="F11" s="22"/>
      <c r="G11" s="22"/>
    </row>
    <row r="12" spans="1:7" x14ac:dyDescent="0.25">
      <c r="A12" s="47" t="s">
        <v>1</v>
      </c>
      <c r="B12" s="23" t="s">
        <v>4</v>
      </c>
      <c r="C12" s="31"/>
      <c r="D12" s="24" t="s">
        <v>3</v>
      </c>
      <c r="E12" s="30"/>
      <c r="F12" s="22"/>
      <c r="G12" s="22"/>
    </row>
    <row r="13" spans="1:7" x14ac:dyDescent="0.25">
      <c r="A13" s="47"/>
      <c r="B13" s="25" t="s">
        <v>5</v>
      </c>
      <c r="C13" s="32"/>
      <c r="D13" s="15">
        <v>62286688</v>
      </c>
      <c r="E13" s="22"/>
      <c r="F13" s="22"/>
      <c r="G13" s="22"/>
    </row>
    <row r="14" spans="1:7" x14ac:dyDescent="0.25">
      <c r="A14" s="47"/>
      <c r="B14" s="26" t="s">
        <v>6</v>
      </c>
      <c r="C14" s="33"/>
      <c r="D14" s="15">
        <v>12971179</v>
      </c>
      <c r="E14" s="22"/>
      <c r="F14" s="22"/>
      <c r="G14" s="22"/>
    </row>
    <row r="15" spans="1:7" ht="15.75" thickBot="1" x14ac:dyDescent="0.3">
      <c r="A15" s="47"/>
      <c r="B15" s="27" t="s">
        <v>15</v>
      </c>
      <c r="C15" s="34"/>
      <c r="D15" s="28">
        <v>1780000</v>
      </c>
      <c r="E15" s="22"/>
      <c r="F15" s="22"/>
      <c r="G15" s="22"/>
    </row>
  </sheetData>
  <sheetProtection algorithmName="SHA-512" hashValue="ElbaayoRF8+hd0sNUHOpF3n0PAxNhE2aEevXrkQBcHuSVUoA2oopoxLdKoDqnMnw8pbuHimN9G4GS1e9wW8zBQ==" saltValue="TWFtcfsB3nZ0vAv9QaR4Lg==" spinCount="100000" sheet="1" objects="1" scenarios="1"/>
  <mergeCells count="6">
    <mergeCell ref="A12:A15"/>
    <mergeCell ref="E1:G1"/>
    <mergeCell ref="A2:F2"/>
    <mergeCell ref="A3:G3"/>
    <mergeCell ref="A5:G5"/>
    <mergeCell ref="A7:A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45766-3898-4B52-858B-28620A6B0BA4}">
  <dimension ref="A1:G15"/>
  <sheetViews>
    <sheetView workbookViewId="0">
      <selection activeCell="D8" sqref="D8"/>
    </sheetView>
  </sheetViews>
  <sheetFormatPr defaultRowHeight="15" x14ac:dyDescent="0.25"/>
  <cols>
    <col min="2" max="3" width="30.85546875" customWidth="1"/>
    <col min="4" max="4" width="11.42578125" bestFit="1" customWidth="1"/>
    <col min="5" max="5" width="21" bestFit="1" customWidth="1"/>
    <col min="6" max="6" width="17.85546875" bestFit="1" customWidth="1"/>
    <col min="7" max="7" width="21" bestFit="1" customWidth="1"/>
  </cols>
  <sheetData>
    <row r="1" spans="1:7" x14ac:dyDescent="0.25">
      <c r="E1" s="48" t="s">
        <v>16</v>
      </c>
      <c r="F1" s="48"/>
      <c r="G1" s="48"/>
    </row>
    <row r="2" spans="1:7" x14ac:dyDescent="0.25">
      <c r="A2" s="49" t="s">
        <v>18</v>
      </c>
      <c r="B2" s="50"/>
      <c r="C2" s="50"/>
      <c r="D2" s="50"/>
      <c r="E2" s="50"/>
      <c r="F2" s="50"/>
      <c r="G2" s="35" t="s">
        <v>17</v>
      </c>
    </row>
    <row r="3" spans="1:7" x14ac:dyDescent="0.25">
      <c r="A3" s="51"/>
      <c r="B3" s="52"/>
      <c r="C3" s="52"/>
      <c r="D3" s="52"/>
      <c r="E3" s="52"/>
      <c r="F3" s="52"/>
      <c r="G3" s="52"/>
    </row>
    <row r="5" spans="1:7" ht="15.75" thickBot="1" x14ac:dyDescent="0.3">
      <c r="A5" s="53" t="s">
        <v>21</v>
      </c>
      <c r="B5" s="53"/>
      <c r="C5" s="53"/>
      <c r="D5" s="53"/>
      <c r="E5" s="53"/>
      <c r="F5" s="53"/>
      <c r="G5" s="53"/>
    </row>
    <row r="6" spans="1:7" ht="30" x14ac:dyDescent="0.25">
      <c r="B6" s="7" t="s">
        <v>2</v>
      </c>
      <c r="C6" s="7"/>
      <c r="D6" s="8" t="s">
        <v>10</v>
      </c>
      <c r="E6" s="9" t="s">
        <v>7</v>
      </c>
      <c r="F6" s="10" t="s">
        <v>8</v>
      </c>
      <c r="G6" s="11" t="s">
        <v>9</v>
      </c>
    </row>
    <row r="7" spans="1:7" x14ac:dyDescent="0.25">
      <c r="A7" s="47" t="s">
        <v>0</v>
      </c>
      <c r="B7" s="12" t="s">
        <v>12</v>
      </c>
      <c r="C7" s="12"/>
      <c r="D7" s="13">
        <v>6</v>
      </c>
      <c r="E7" s="4">
        <v>46990513</v>
      </c>
      <c r="F7" s="14">
        <v>1045188</v>
      </c>
      <c r="G7" s="15">
        <v>48035701</v>
      </c>
    </row>
    <row r="8" spans="1:7" x14ac:dyDescent="0.25">
      <c r="A8" s="47"/>
      <c r="B8" s="12" t="s">
        <v>13</v>
      </c>
      <c r="C8" s="12"/>
      <c r="D8" s="13">
        <v>689</v>
      </c>
      <c r="E8" s="4">
        <v>1765153265</v>
      </c>
      <c r="F8" s="14">
        <v>96874972</v>
      </c>
      <c r="G8" s="15">
        <v>1862028237</v>
      </c>
    </row>
    <row r="9" spans="1:7" ht="15.75" thickBot="1" x14ac:dyDescent="0.3">
      <c r="A9" s="47"/>
      <c r="B9" s="16" t="s">
        <v>14</v>
      </c>
      <c r="C9" s="29"/>
      <c r="D9" s="17">
        <v>695</v>
      </c>
      <c r="E9" s="36">
        <v>1812143778</v>
      </c>
      <c r="F9" s="37">
        <v>97920160</v>
      </c>
      <c r="G9" s="38">
        <v>1910063938</v>
      </c>
    </row>
    <row r="10" spans="1:7" ht="15.75" thickBot="1" x14ac:dyDescent="0.3">
      <c r="A10" s="47"/>
      <c r="B10" s="18" t="s">
        <v>11</v>
      </c>
      <c r="C10" s="18"/>
      <c r="D10" s="19">
        <v>7</v>
      </c>
      <c r="E10" s="1">
        <v>2262333</v>
      </c>
      <c r="F10" s="20">
        <v>0</v>
      </c>
      <c r="G10" s="3">
        <v>2262333</v>
      </c>
    </row>
    <row r="11" spans="1:7" ht="15.75" thickBot="1" x14ac:dyDescent="0.3">
      <c r="B11" s="22"/>
      <c r="C11" s="22"/>
      <c r="D11" s="22"/>
      <c r="E11" s="30"/>
      <c r="F11" s="22"/>
      <c r="G11" s="22"/>
    </row>
    <row r="12" spans="1:7" x14ac:dyDescent="0.25">
      <c r="A12" s="47" t="s">
        <v>1</v>
      </c>
      <c r="B12" s="23" t="s">
        <v>4</v>
      </c>
      <c r="C12" s="31"/>
      <c r="D12" s="24" t="s">
        <v>3</v>
      </c>
      <c r="E12" s="30"/>
      <c r="F12" s="22"/>
      <c r="G12" s="22"/>
    </row>
    <row r="13" spans="1:7" x14ac:dyDescent="0.25">
      <c r="A13" s="47"/>
      <c r="B13" s="25" t="s">
        <v>5</v>
      </c>
      <c r="C13" s="32"/>
      <c r="D13" s="15">
        <v>61436484</v>
      </c>
      <c r="E13" s="22"/>
      <c r="F13" s="22"/>
      <c r="G13" s="22"/>
    </row>
    <row r="14" spans="1:7" x14ac:dyDescent="0.25">
      <c r="A14" s="47"/>
      <c r="B14" s="26" t="s">
        <v>6</v>
      </c>
      <c r="C14" s="33"/>
      <c r="D14" s="15">
        <v>14972006</v>
      </c>
      <c r="E14" s="22"/>
      <c r="F14" s="22"/>
      <c r="G14" s="22"/>
    </row>
    <row r="15" spans="1:7" ht="15.75" thickBot="1" x14ac:dyDescent="0.3">
      <c r="A15" s="47"/>
      <c r="B15" s="27" t="s">
        <v>15</v>
      </c>
      <c r="C15" s="34"/>
      <c r="D15" s="28">
        <v>21511670</v>
      </c>
      <c r="E15" s="22"/>
      <c r="F15" s="22"/>
      <c r="G15" s="22"/>
    </row>
  </sheetData>
  <sheetProtection algorithmName="SHA-512" hashValue="bE59jemKY2mTz0bkcPq69Qk4565meX2N0Cn90Vlf/C33QVt2ag3F6PapFGNYBTg62jzqJrKAa0FnBvDjLmCmmg==" saltValue="TuxnCWKoOZg0oDGg7YZZlg==" spinCount="100000" sheet="1" objects="1" scenarios="1"/>
  <mergeCells count="6">
    <mergeCell ref="A12:A15"/>
    <mergeCell ref="E1:G1"/>
    <mergeCell ref="A2:F2"/>
    <mergeCell ref="A3:G3"/>
    <mergeCell ref="A5:G5"/>
    <mergeCell ref="A7:A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D14A2-4E63-4712-83C1-11123D78D364}">
  <dimension ref="A1:G15"/>
  <sheetViews>
    <sheetView workbookViewId="0">
      <selection activeCell="C24" sqref="C24"/>
    </sheetView>
  </sheetViews>
  <sheetFormatPr defaultRowHeight="15" x14ac:dyDescent="0.25"/>
  <cols>
    <col min="2" max="3" width="30.85546875" customWidth="1"/>
    <col min="4" max="4" width="11.42578125" bestFit="1" customWidth="1"/>
    <col min="5" max="5" width="21" bestFit="1" customWidth="1"/>
    <col min="6" max="6" width="17.85546875" bestFit="1" customWidth="1"/>
    <col min="7" max="7" width="21" bestFit="1" customWidth="1"/>
  </cols>
  <sheetData>
    <row r="1" spans="1:7" x14ac:dyDescent="0.25">
      <c r="E1" s="48" t="s">
        <v>16</v>
      </c>
      <c r="F1" s="48"/>
      <c r="G1" s="48"/>
    </row>
    <row r="2" spans="1:7" x14ac:dyDescent="0.25">
      <c r="A2" s="49" t="s">
        <v>18</v>
      </c>
      <c r="B2" s="50"/>
      <c r="C2" s="50"/>
      <c r="D2" s="50"/>
      <c r="E2" s="50"/>
      <c r="F2" s="50"/>
      <c r="G2" s="35" t="s">
        <v>17</v>
      </c>
    </row>
    <row r="3" spans="1:7" x14ac:dyDescent="0.25">
      <c r="A3" s="51"/>
      <c r="B3" s="52"/>
      <c r="C3" s="52"/>
      <c r="D3" s="52"/>
      <c r="E3" s="52"/>
      <c r="F3" s="52"/>
      <c r="G3" s="52"/>
    </row>
    <row r="5" spans="1:7" ht="15.75" thickBot="1" x14ac:dyDescent="0.3">
      <c r="A5" s="53" t="s">
        <v>22</v>
      </c>
      <c r="B5" s="53"/>
      <c r="C5" s="53"/>
      <c r="D5" s="53"/>
      <c r="E5" s="53"/>
      <c r="F5" s="53"/>
      <c r="G5" s="53"/>
    </row>
    <row r="6" spans="1:7" ht="30" x14ac:dyDescent="0.25">
      <c r="B6" s="7" t="s">
        <v>2</v>
      </c>
      <c r="C6" s="7"/>
      <c r="D6" s="8" t="s">
        <v>10</v>
      </c>
      <c r="E6" s="9" t="s">
        <v>7</v>
      </c>
      <c r="F6" s="10" t="s">
        <v>8</v>
      </c>
      <c r="G6" s="11" t="s">
        <v>9</v>
      </c>
    </row>
    <row r="7" spans="1:7" x14ac:dyDescent="0.25">
      <c r="A7" s="47" t="s">
        <v>0</v>
      </c>
      <c r="B7" s="12" t="s">
        <v>12</v>
      </c>
      <c r="C7" s="12"/>
      <c r="D7" s="13">
        <v>8</v>
      </c>
      <c r="E7" s="4">
        <v>56099813</v>
      </c>
      <c r="F7" s="14">
        <v>1316748</v>
      </c>
      <c r="G7" s="15">
        <v>57416561</v>
      </c>
    </row>
    <row r="8" spans="1:7" x14ac:dyDescent="0.25">
      <c r="A8" s="47"/>
      <c r="B8" s="12" t="s">
        <v>13</v>
      </c>
      <c r="C8" s="12"/>
      <c r="D8" s="13">
        <v>681</v>
      </c>
      <c r="E8" s="4">
        <v>2699328928</v>
      </c>
      <c r="F8" s="14">
        <v>86777233</v>
      </c>
      <c r="G8" s="15">
        <v>2786106161</v>
      </c>
    </row>
    <row r="9" spans="1:7" ht="15.75" thickBot="1" x14ac:dyDescent="0.3">
      <c r="A9" s="47"/>
      <c r="B9" s="16" t="s">
        <v>14</v>
      </c>
      <c r="C9" s="29"/>
      <c r="D9" s="17">
        <v>689</v>
      </c>
      <c r="E9" s="36">
        <v>2755428741</v>
      </c>
      <c r="F9" s="37">
        <v>88093981</v>
      </c>
      <c r="G9" s="38">
        <v>2843522722</v>
      </c>
    </row>
    <row r="10" spans="1:7" ht="15.75" thickBot="1" x14ac:dyDescent="0.3">
      <c r="A10" s="47"/>
      <c r="B10" s="18" t="s">
        <v>11</v>
      </c>
      <c r="C10" s="18"/>
      <c r="D10" s="19">
        <v>6</v>
      </c>
      <c r="E10" s="1">
        <v>1980000</v>
      </c>
      <c r="F10" s="20">
        <v>0</v>
      </c>
      <c r="G10" s="3">
        <v>1980000</v>
      </c>
    </row>
    <row r="11" spans="1:7" ht="15.75" thickBot="1" x14ac:dyDescent="0.3">
      <c r="B11" s="22"/>
      <c r="C11" s="22"/>
      <c r="D11" s="22"/>
      <c r="E11" s="30"/>
      <c r="F11" s="22"/>
      <c r="G11" s="22"/>
    </row>
    <row r="12" spans="1:7" x14ac:dyDescent="0.25">
      <c r="A12" s="47" t="s">
        <v>1</v>
      </c>
      <c r="B12" s="23" t="s">
        <v>4</v>
      </c>
      <c r="C12" s="31"/>
      <c r="D12" s="24" t="s">
        <v>3</v>
      </c>
      <c r="E12" s="30"/>
      <c r="F12" s="22"/>
      <c r="G12" s="22"/>
    </row>
    <row r="13" spans="1:7" x14ac:dyDescent="0.25">
      <c r="A13" s="47"/>
      <c r="B13" s="25" t="s">
        <v>5</v>
      </c>
      <c r="C13" s="32"/>
      <c r="D13" s="15">
        <v>71407293</v>
      </c>
      <c r="E13" s="22"/>
      <c r="F13" s="22"/>
      <c r="G13" s="22"/>
    </row>
    <row r="14" spans="1:7" x14ac:dyDescent="0.25">
      <c r="A14" s="47"/>
      <c r="B14" s="26" t="s">
        <v>6</v>
      </c>
      <c r="C14" s="33"/>
      <c r="D14" s="15">
        <v>15266688</v>
      </c>
      <c r="E14" s="22"/>
      <c r="F14" s="22"/>
      <c r="G14" s="22"/>
    </row>
    <row r="15" spans="1:7" ht="15.75" thickBot="1" x14ac:dyDescent="0.3">
      <c r="A15" s="47"/>
      <c r="B15" s="27" t="s">
        <v>15</v>
      </c>
      <c r="C15" s="34"/>
      <c r="D15" s="28">
        <v>1420000</v>
      </c>
      <c r="E15" s="22"/>
      <c r="F15" s="22"/>
      <c r="G15" s="22"/>
    </row>
  </sheetData>
  <sheetProtection algorithmName="SHA-512" hashValue="rlqqfwW/Z4z3Ns/eqyqP34yntVvh0kwupSFTNbi/StOMRwzeP0j+VhjZ3vYxLjeoi9sZLL5hHctOYJWhIr6TEA==" saltValue="coTf3mTbukhSrWdtS+/24A==" spinCount="100000" sheet="1" objects="1" scenarios="1"/>
  <mergeCells count="6">
    <mergeCell ref="A12:A15"/>
    <mergeCell ref="E1:G1"/>
    <mergeCell ref="A2:F2"/>
    <mergeCell ref="A3:G3"/>
    <mergeCell ref="A5:G5"/>
    <mergeCell ref="A7:A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17781-614F-4937-868F-FF1AFF2F7FDD}">
  <dimension ref="A1:G15"/>
  <sheetViews>
    <sheetView workbookViewId="0">
      <selection activeCell="F12" sqref="F12"/>
    </sheetView>
  </sheetViews>
  <sheetFormatPr defaultRowHeight="15" x14ac:dyDescent="0.25"/>
  <cols>
    <col min="2" max="3" width="30.85546875" customWidth="1"/>
    <col min="4" max="4" width="11.42578125" bestFit="1" customWidth="1"/>
    <col min="5" max="5" width="21" bestFit="1" customWidth="1"/>
    <col min="6" max="6" width="17.85546875" bestFit="1" customWidth="1"/>
    <col min="7" max="7" width="21" bestFit="1" customWidth="1"/>
  </cols>
  <sheetData>
    <row r="1" spans="1:7" x14ac:dyDescent="0.25">
      <c r="E1" s="48" t="s">
        <v>16</v>
      </c>
      <c r="F1" s="48"/>
      <c r="G1" s="48"/>
    </row>
    <row r="2" spans="1:7" x14ac:dyDescent="0.25">
      <c r="A2" s="49" t="s">
        <v>18</v>
      </c>
      <c r="B2" s="50"/>
      <c r="C2" s="50"/>
      <c r="D2" s="50"/>
      <c r="E2" s="50"/>
      <c r="F2" s="50"/>
      <c r="G2" s="35" t="s">
        <v>17</v>
      </c>
    </row>
    <row r="3" spans="1:7" x14ac:dyDescent="0.25">
      <c r="A3" s="51"/>
      <c r="B3" s="52"/>
      <c r="C3" s="52"/>
      <c r="D3" s="52"/>
      <c r="E3" s="52"/>
      <c r="F3" s="52"/>
      <c r="G3" s="52"/>
    </row>
    <row r="5" spans="1:7" ht="15.75" thickBot="1" x14ac:dyDescent="0.3">
      <c r="A5" s="53" t="s">
        <v>23</v>
      </c>
      <c r="B5" s="53"/>
      <c r="C5" s="53"/>
      <c r="D5" s="53"/>
      <c r="E5" s="53"/>
      <c r="F5" s="53"/>
      <c r="G5" s="53"/>
    </row>
    <row r="6" spans="1:7" ht="30" x14ac:dyDescent="0.25">
      <c r="B6" s="7" t="s">
        <v>2</v>
      </c>
      <c r="C6" s="7"/>
      <c r="D6" s="8" t="s">
        <v>10</v>
      </c>
      <c r="E6" s="9" t="s">
        <v>7</v>
      </c>
      <c r="F6" s="10" t="s">
        <v>8</v>
      </c>
      <c r="G6" s="11" t="s">
        <v>9</v>
      </c>
    </row>
    <row r="7" spans="1:7" x14ac:dyDescent="0.25">
      <c r="A7" s="47" t="s">
        <v>0</v>
      </c>
      <c r="B7" s="12" t="s">
        <v>12</v>
      </c>
      <c r="C7" s="12"/>
      <c r="D7" s="13">
        <v>8</v>
      </c>
      <c r="E7" s="4">
        <v>53700001</v>
      </c>
      <c r="F7" s="14">
        <v>1414932</v>
      </c>
      <c r="G7" s="15">
        <v>55114933</v>
      </c>
    </row>
    <row r="8" spans="1:7" x14ac:dyDescent="0.25">
      <c r="A8" s="47"/>
      <c r="B8" s="12" t="s">
        <v>13</v>
      </c>
      <c r="C8" s="12"/>
      <c r="D8" s="13">
        <v>677</v>
      </c>
      <c r="E8" s="4">
        <v>1935120570</v>
      </c>
      <c r="F8" s="14">
        <v>93535978</v>
      </c>
      <c r="G8" s="15">
        <v>2028656548</v>
      </c>
    </row>
    <row r="9" spans="1:7" ht="15.75" thickBot="1" x14ac:dyDescent="0.3">
      <c r="A9" s="47"/>
      <c r="B9" s="16" t="s">
        <v>14</v>
      </c>
      <c r="C9" s="29"/>
      <c r="D9" s="17">
        <v>685</v>
      </c>
      <c r="E9" s="40">
        <v>1988820571</v>
      </c>
      <c r="F9" s="39">
        <v>94950910</v>
      </c>
      <c r="G9" s="38">
        <v>2083771481</v>
      </c>
    </row>
    <row r="10" spans="1:7" ht="15.75" thickBot="1" x14ac:dyDescent="0.3">
      <c r="A10" s="47"/>
      <c r="B10" s="18" t="s">
        <v>11</v>
      </c>
      <c r="C10" s="18"/>
      <c r="D10" s="19">
        <v>6</v>
      </c>
      <c r="E10" s="1">
        <v>1980000</v>
      </c>
      <c r="F10" s="20">
        <v>0</v>
      </c>
      <c r="G10" s="3">
        <v>1980000</v>
      </c>
    </row>
    <row r="11" spans="1:7" ht="15.75" thickBot="1" x14ac:dyDescent="0.3">
      <c r="B11" s="22"/>
      <c r="C11" s="22"/>
      <c r="D11" s="22"/>
      <c r="E11" s="30"/>
      <c r="F11" s="22"/>
      <c r="G11" s="22"/>
    </row>
    <row r="12" spans="1:7" x14ac:dyDescent="0.25">
      <c r="A12" s="47" t="s">
        <v>1</v>
      </c>
      <c r="B12" s="23" t="s">
        <v>4</v>
      </c>
      <c r="C12" s="31"/>
      <c r="D12" s="24" t="s">
        <v>3</v>
      </c>
      <c r="E12" s="30"/>
      <c r="F12" s="22"/>
      <c r="G12" s="22"/>
    </row>
    <row r="13" spans="1:7" x14ac:dyDescent="0.25">
      <c r="A13" s="47"/>
      <c r="B13" s="25" t="s">
        <v>5</v>
      </c>
      <c r="C13" s="32"/>
      <c r="D13" s="15">
        <v>72033489</v>
      </c>
      <c r="E13" s="22"/>
      <c r="F13" s="22"/>
      <c r="G13" s="22"/>
    </row>
    <row r="14" spans="1:7" x14ac:dyDescent="0.25">
      <c r="A14" s="47"/>
      <c r="B14" s="26" t="s">
        <v>6</v>
      </c>
      <c r="C14" s="33"/>
      <c r="D14" s="15">
        <v>21041041</v>
      </c>
      <c r="E14" s="22"/>
      <c r="F14" s="22"/>
      <c r="G14" s="22"/>
    </row>
    <row r="15" spans="1:7" ht="15.75" thickBot="1" x14ac:dyDescent="0.3">
      <c r="A15" s="47"/>
      <c r="B15" s="27" t="s">
        <v>15</v>
      </c>
      <c r="C15" s="34"/>
      <c r="D15" s="28">
        <v>1876380</v>
      </c>
      <c r="E15" s="22"/>
      <c r="F15" s="22"/>
      <c r="G15" s="22"/>
    </row>
  </sheetData>
  <sheetProtection algorithmName="SHA-512" hashValue="DiYVT7nGu65wXl7BYR2cQ+0SBwFmSFOGkMkrwvuso4hS8Dzpdg6n0oP0TMPGCt605pQv2TBJFmD6lCo7a1Lomw==" saltValue="FwPtP6sfpJQyqToW/EdnvQ==" spinCount="100000" sheet="1" objects="1" scenarios="1"/>
  <mergeCells count="6">
    <mergeCell ref="A12:A15"/>
    <mergeCell ref="E1:G1"/>
    <mergeCell ref="A2:F2"/>
    <mergeCell ref="A3:G3"/>
    <mergeCell ref="A5:G5"/>
    <mergeCell ref="A7:A1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EBBC7-4259-4D8B-9B16-F127208CA5AD}">
  <dimension ref="A1:G15"/>
  <sheetViews>
    <sheetView workbookViewId="0">
      <selection activeCell="G21" sqref="G21"/>
    </sheetView>
  </sheetViews>
  <sheetFormatPr defaultRowHeight="15" x14ac:dyDescent="0.25"/>
  <cols>
    <col min="2" max="3" width="30.85546875" customWidth="1"/>
    <col min="4" max="4" width="11.42578125" bestFit="1" customWidth="1"/>
    <col min="5" max="5" width="21" bestFit="1" customWidth="1"/>
    <col min="6" max="6" width="17.85546875" bestFit="1" customWidth="1"/>
    <col min="7" max="7" width="21" bestFit="1" customWidth="1"/>
  </cols>
  <sheetData>
    <row r="1" spans="1:7" x14ac:dyDescent="0.25">
      <c r="E1" s="48" t="s">
        <v>16</v>
      </c>
      <c r="F1" s="48"/>
      <c r="G1" s="48"/>
    </row>
    <row r="2" spans="1:7" x14ac:dyDescent="0.25">
      <c r="A2" s="49" t="s">
        <v>18</v>
      </c>
      <c r="B2" s="50"/>
      <c r="C2" s="50"/>
      <c r="D2" s="50"/>
      <c r="E2" s="50"/>
      <c r="F2" s="50"/>
      <c r="G2" s="35" t="s">
        <v>17</v>
      </c>
    </row>
    <row r="3" spans="1:7" x14ac:dyDescent="0.25">
      <c r="A3" s="51"/>
      <c r="B3" s="52"/>
      <c r="C3" s="52"/>
      <c r="D3" s="52"/>
      <c r="E3" s="52"/>
      <c r="F3" s="52"/>
      <c r="G3" s="52"/>
    </row>
    <row r="5" spans="1:7" ht="15.75" thickBot="1" x14ac:dyDescent="0.3">
      <c r="A5" s="53" t="s">
        <v>24</v>
      </c>
      <c r="B5" s="53"/>
      <c r="C5" s="53"/>
      <c r="D5" s="53"/>
      <c r="E5" s="53"/>
      <c r="F5" s="53"/>
      <c r="G5" s="53"/>
    </row>
    <row r="6" spans="1:7" ht="30" x14ac:dyDescent="0.25">
      <c r="B6" s="7" t="s">
        <v>2</v>
      </c>
      <c r="C6" s="7"/>
      <c r="D6" s="8" t="s">
        <v>10</v>
      </c>
      <c r="E6" s="9" t="s">
        <v>7</v>
      </c>
      <c r="F6" s="10" t="s">
        <v>8</v>
      </c>
      <c r="G6" s="11" t="s">
        <v>9</v>
      </c>
    </row>
    <row r="7" spans="1:7" x14ac:dyDescent="0.25">
      <c r="A7" s="47" t="s">
        <v>0</v>
      </c>
      <c r="B7" s="12" t="s">
        <v>12</v>
      </c>
      <c r="C7" s="12"/>
      <c r="D7" s="13">
        <v>8</v>
      </c>
      <c r="E7" s="41">
        <v>96100000</v>
      </c>
      <c r="F7" s="4">
        <v>1657304</v>
      </c>
      <c r="G7" s="15">
        <v>97757304</v>
      </c>
    </row>
    <row r="8" spans="1:7" x14ac:dyDescent="0.25">
      <c r="A8" s="47"/>
      <c r="B8" s="12" t="s">
        <v>13</v>
      </c>
      <c r="C8" s="12"/>
      <c r="D8" s="13">
        <v>667</v>
      </c>
      <c r="E8" s="41">
        <v>1959724523</v>
      </c>
      <c r="F8" s="4">
        <v>95803353</v>
      </c>
      <c r="G8" s="15">
        <v>2055527876</v>
      </c>
    </row>
    <row r="9" spans="1:7" ht="15.75" thickBot="1" x14ac:dyDescent="0.3">
      <c r="A9" s="47"/>
      <c r="B9" s="16" t="s">
        <v>14</v>
      </c>
      <c r="C9" s="29"/>
      <c r="D9" s="17">
        <v>675</v>
      </c>
      <c r="E9" s="43">
        <v>2055824523</v>
      </c>
      <c r="F9" s="44">
        <v>97460657</v>
      </c>
      <c r="G9" s="44">
        <v>2153285180</v>
      </c>
    </row>
    <row r="10" spans="1:7" ht="15.75" thickBot="1" x14ac:dyDescent="0.3">
      <c r="A10" s="47"/>
      <c r="B10" s="18" t="s">
        <v>11</v>
      </c>
      <c r="C10" s="18"/>
      <c r="D10" s="19">
        <v>6</v>
      </c>
      <c r="E10" s="42">
        <v>1980000</v>
      </c>
      <c r="F10" s="2">
        <v>0</v>
      </c>
      <c r="G10" s="3">
        <v>1980000</v>
      </c>
    </row>
    <row r="11" spans="1:7" ht="15.75" thickBot="1" x14ac:dyDescent="0.3">
      <c r="B11" s="22"/>
      <c r="C11" s="22"/>
      <c r="D11" s="22"/>
      <c r="E11" s="30"/>
      <c r="F11" s="22"/>
      <c r="G11" s="22"/>
    </row>
    <row r="12" spans="1:7" x14ac:dyDescent="0.25">
      <c r="A12" s="47" t="s">
        <v>1</v>
      </c>
      <c r="B12" s="23" t="s">
        <v>4</v>
      </c>
      <c r="C12" s="31"/>
      <c r="D12" s="24" t="s">
        <v>3</v>
      </c>
      <c r="E12" s="30"/>
      <c r="F12" s="22"/>
      <c r="G12" s="22"/>
    </row>
    <row r="13" spans="1:7" x14ac:dyDescent="0.25">
      <c r="A13" s="47"/>
      <c r="B13" s="25" t="s">
        <v>5</v>
      </c>
      <c r="C13" s="32"/>
      <c r="D13" s="15">
        <v>73861050</v>
      </c>
      <c r="E13" s="22"/>
      <c r="F13" s="22"/>
      <c r="G13" s="22"/>
    </row>
    <row r="14" spans="1:7" x14ac:dyDescent="0.25">
      <c r="A14" s="47"/>
      <c r="B14" s="26" t="s">
        <v>6</v>
      </c>
      <c r="C14" s="33"/>
      <c r="D14" s="15">
        <v>20679607</v>
      </c>
      <c r="E14" s="22"/>
      <c r="F14" s="22"/>
      <c r="G14" s="22"/>
    </row>
    <row r="15" spans="1:7" ht="15.75" thickBot="1" x14ac:dyDescent="0.3">
      <c r="A15" s="47"/>
      <c r="B15" s="27" t="s">
        <v>15</v>
      </c>
      <c r="C15" s="34"/>
      <c r="D15" s="28">
        <v>2920000</v>
      </c>
      <c r="E15" s="22"/>
      <c r="F15" s="22"/>
      <c r="G15" s="22"/>
    </row>
  </sheetData>
  <sheetProtection algorithmName="SHA-512" hashValue="FZMRPNfuZyCasQE8WbcaFjA7vMOKtev3v0K2SgFQpqYydmrlkJYVIyrUJxrSmbd3Io4GlbuduZEk0VuZhtnOOg==" saltValue="kytIFJTPV3wAjS2Nt18xFg==" spinCount="100000" sheet="1" objects="1" scenarios="1"/>
  <mergeCells count="6">
    <mergeCell ref="A12:A15"/>
    <mergeCell ref="E1:G1"/>
    <mergeCell ref="A2:F2"/>
    <mergeCell ref="A3:G3"/>
    <mergeCell ref="A5:G5"/>
    <mergeCell ref="A7:A10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0493B-889F-47DB-B1DB-A9293044D702}">
  <dimension ref="A1:G15"/>
  <sheetViews>
    <sheetView workbookViewId="0">
      <selection activeCell="G16" sqref="G16"/>
    </sheetView>
  </sheetViews>
  <sheetFormatPr defaultRowHeight="15" x14ac:dyDescent="0.25"/>
  <cols>
    <col min="2" max="3" width="30.85546875" customWidth="1"/>
    <col min="4" max="4" width="11.42578125" bestFit="1" customWidth="1"/>
    <col min="5" max="5" width="21" bestFit="1" customWidth="1"/>
    <col min="6" max="6" width="17.85546875" bestFit="1" customWidth="1"/>
    <col min="7" max="7" width="21" bestFit="1" customWidth="1"/>
  </cols>
  <sheetData>
    <row r="1" spans="1:7" x14ac:dyDescent="0.25">
      <c r="E1" s="48" t="s">
        <v>16</v>
      </c>
      <c r="F1" s="48"/>
      <c r="G1" s="48"/>
    </row>
    <row r="2" spans="1:7" x14ac:dyDescent="0.25">
      <c r="A2" s="49" t="s">
        <v>18</v>
      </c>
      <c r="B2" s="50"/>
      <c r="C2" s="50"/>
      <c r="D2" s="50"/>
      <c r="E2" s="50"/>
      <c r="F2" s="50"/>
      <c r="G2" s="35" t="s">
        <v>17</v>
      </c>
    </row>
    <row r="3" spans="1:7" x14ac:dyDescent="0.25">
      <c r="A3" s="51"/>
      <c r="B3" s="52"/>
      <c r="C3" s="52"/>
      <c r="D3" s="52"/>
      <c r="E3" s="52"/>
      <c r="F3" s="52"/>
      <c r="G3" s="52"/>
    </row>
    <row r="5" spans="1:7" ht="15.75" thickBot="1" x14ac:dyDescent="0.3">
      <c r="A5" s="53" t="s">
        <v>25</v>
      </c>
      <c r="B5" s="53"/>
      <c r="C5" s="53"/>
      <c r="D5" s="53"/>
      <c r="E5" s="53"/>
      <c r="F5" s="53"/>
      <c r="G5" s="53"/>
    </row>
    <row r="6" spans="1:7" ht="30" x14ac:dyDescent="0.25">
      <c r="B6" s="7" t="s">
        <v>2</v>
      </c>
      <c r="C6" s="7"/>
      <c r="D6" s="8" t="s">
        <v>10</v>
      </c>
      <c r="E6" s="9" t="s">
        <v>7</v>
      </c>
      <c r="F6" s="10" t="s">
        <v>8</v>
      </c>
      <c r="G6" s="11" t="s">
        <v>9</v>
      </c>
    </row>
    <row r="7" spans="1:7" x14ac:dyDescent="0.25">
      <c r="A7" s="47" t="s">
        <v>0</v>
      </c>
      <c r="B7" s="12" t="s">
        <v>12</v>
      </c>
      <c r="C7" s="12"/>
      <c r="D7" s="13">
        <v>8</v>
      </c>
      <c r="E7" s="4">
        <v>61500000</v>
      </c>
      <c r="F7" s="4">
        <v>1739710</v>
      </c>
      <c r="G7" s="15">
        <v>63239710</v>
      </c>
    </row>
    <row r="8" spans="1:7" x14ac:dyDescent="0.25">
      <c r="A8" s="47"/>
      <c r="B8" s="12" t="s">
        <v>13</v>
      </c>
      <c r="C8" s="12"/>
      <c r="D8" s="13">
        <v>659</v>
      </c>
      <c r="E8" s="4">
        <v>1819657022</v>
      </c>
      <c r="F8" s="4">
        <v>108229816</v>
      </c>
      <c r="G8" s="15">
        <v>1927886838</v>
      </c>
    </row>
    <row r="9" spans="1:7" ht="15.75" thickBot="1" x14ac:dyDescent="0.3">
      <c r="A9" s="47"/>
      <c r="B9" s="16" t="s">
        <v>14</v>
      </c>
      <c r="C9" s="29"/>
      <c r="D9" s="17">
        <v>667</v>
      </c>
      <c r="E9" s="44">
        <v>1881157022</v>
      </c>
      <c r="F9" s="44">
        <v>109969526</v>
      </c>
      <c r="G9" s="44">
        <v>1991126548</v>
      </c>
    </row>
    <row r="10" spans="1:7" ht="15.75" thickBot="1" x14ac:dyDescent="0.3">
      <c r="A10" s="47"/>
      <c r="B10" s="18" t="s">
        <v>11</v>
      </c>
      <c r="C10" s="18"/>
      <c r="D10" s="19">
        <v>6</v>
      </c>
      <c r="E10" s="1">
        <v>1650000</v>
      </c>
      <c r="F10" s="2">
        <v>0</v>
      </c>
      <c r="G10" s="3">
        <v>1650000</v>
      </c>
    </row>
    <row r="11" spans="1:7" ht="15.75" thickBot="1" x14ac:dyDescent="0.3">
      <c r="B11" s="22"/>
      <c r="C11" s="22"/>
      <c r="D11" s="22"/>
      <c r="E11" s="30"/>
      <c r="F11" s="22"/>
      <c r="G11" s="22"/>
    </row>
    <row r="12" spans="1:7" x14ac:dyDescent="0.25">
      <c r="A12" s="47" t="s">
        <v>1</v>
      </c>
      <c r="B12" s="23" t="s">
        <v>4</v>
      </c>
      <c r="C12" s="31"/>
      <c r="D12" s="24" t="s">
        <v>3</v>
      </c>
      <c r="E12" s="30"/>
      <c r="F12" s="22"/>
      <c r="G12" s="22"/>
    </row>
    <row r="13" spans="1:7" x14ac:dyDescent="0.25">
      <c r="A13" s="47"/>
      <c r="B13" s="25" t="s">
        <v>5</v>
      </c>
      <c r="C13" s="32"/>
      <c r="D13" s="15">
        <v>69981758</v>
      </c>
      <c r="E13" s="22"/>
      <c r="F13" s="22"/>
      <c r="G13" s="22"/>
    </row>
    <row r="14" spans="1:7" x14ac:dyDescent="0.25">
      <c r="A14" s="47"/>
      <c r="B14" s="26" t="s">
        <v>6</v>
      </c>
      <c r="C14" s="33"/>
      <c r="D14" s="15">
        <v>18443506</v>
      </c>
      <c r="E14" s="22"/>
      <c r="F14" s="22"/>
      <c r="G14" s="22"/>
    </row>
    <row r="15" spans="1:7" ht="15.75" thickBot="1" x14ac:dyDescent="0.3">
      <c r="A15" s="47"/>
      <c r="B15" s="27" t="s">
        <v>15</v>
      </c>
      <c r="C15" s="34"/>
      <c r="D15" s="28">
        <v>21544262</v>
      </c>
      <c r="E15" s="22"/>
      <c r="F15" s="22"/>
      <c r="G15" s="22"/>
    </row>
  </sheetData>
  <sheetProtection algorithmName="SHA-512" hashValue="mKSp/oXVZEDqI/m4/UheJvL/2Ruq7E2P8xrJl5bF1ER8h1TL3bnRdjcBULjw22AEJg34IzMulgy2/JMSHQAKjQ==" saltValue="Qrb2kop5TGGVFLRD1i+gsQ==" spinCount="100000" sheet="1" objects="1" scenarios="1"/>
  <mergeCells count="6">
    <mergeCell ref="A12:A15"/>
    <mergeCell ref="E1:G1"/>
    <mergeCell ref="A2:F2"/>
    <mergeCell ref="A3:G3"/>
    <mergeCell ref="A5:G5"/>
    <mergeCell ref="A7:A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4ECD4-AB9C-414E-A5D9-1382844F9BCC}">
  <dimension ref="A1:G15"/>
  <sheetViews>
    <sheetView workbookViewId="0">
      <selection activeCell="F14" sqref="F14"/>
    </sheetView>
  </sheetViews>
  <sheetFormatPr defaultRowHeight="15" x14ac:dyDescent="0.25"/>
  <cols>
    <col min="2" max="3" width="30.85546875" customWidth="1"/>
    <col min="4" max="4" width="12.5703125" bestFit="1" customWidth="1"/>
    <col min="5" max="5" width="21" bestFit="1" customWidth="1"/>
    <col min="6" max="6" width="17.85546875" bestFit="1" customWidth="1"/>
    <col min="7" max="7" width="21" bestFit="1" customWidth="1"/>
  </cols>
  <sheetData>
    <row r="1" spans="1:7" x14ac:dyDescent="0.25">
      <c r="E1" s="48" t="s">
        <v>16</v>
      </c>
      <c r="F1" s="48"/>
      <c r="G1" s="48"/>
    </row>
    <row r="2" spans="1:7" x14ac:dyDescent="0.25">
      <c r="A2" s="49" t="s">
        <v>18</v>
      </c>
      <c r="B2" s="50"/>
      <c r="C2" s="50"/>
      <c r="D2" s="50"/>
      <c r="E2" s="50"/>
      <c r="F2" s="50"/>
      <c r="G2" s="35" t="s">
        <v>17</v>
      </c>
    </row>
    <row r="3" spans="1:7" x14ac:dyDescent="0.25">
      <c r="A3" s="51"/>
      <c r="B3" s="52"/>
      <c r="C3" s="52"/>
      <c r="D3" s="52"/>
      <c r="E3" s="52"/>
      <c r="F3" s="52"/>
      <c r="G3" s="52"/>
    </row>
    <row r="5" spans="1:7" ht="15.75" thickBot="1" x14ac:dyDescent="0.3">
      <c r="A5" s="53" t="s">
        <v>26</v>
      </c>
      <c r="B5" s="53"/>
      <c r="C5" s="53"/>
      <c r="D5" s="53"/>
      <c r="E5" s="53"/>
      <c r="F5" s="53"/>
      <c r="G5" s="53"/>
    </row>
    <row r="6" spans="1:7" ht="30" x14ac:dyDescent="0.25">
      <c r="B6" s="7" t="s">
        <v>2</v>
      </c>
      <c r="C6" s="7"/>
      <c r="D6" s="8" t="s">
        <v>10</v>
      </c>
      <c r="E6" s="45" t="s">
        <v>7</v>
      </c>
      <c r="F6" s="10" t="s">
        <v>8</v>
      </c>
      <c r="G6" s="11" t="s">
        <v>9</v>
      </c>
    </row>
    <row r="7" spans="1:7" x14ac:dyDescent="0.25">
      <c r="A7" s="47" t="s">
        <v>0</v>
      </c>
      <c r="B7" s="12" t="s">
        <v>12</v>
      </c>
      <c r="C7" s="12"/>
      <c r="D7" s="13">
        <v>9</v>
      </c>
      <c r="E7" s="6">
        <v>70842000</v>
      </c>
      <c r="F7" s="5">
        <v>4055536</v>
      </c>
      <c r="G7" s="15">
        <v>74897536</v>
      </c>
    </row>
    <row r="8" spans="1:7" x14ac:dyDescent="0.25">
      <c r="A8" s="47"/>
      <c r="B8" s="12" t="s">
        <v>13</v>
      </c>
      <c r="C8" s="12"/>
      <c r="D8" s="13">
        <v>683</v>
      </c>
      <c r="E8" s="6">
        <v>2925500941</v>
      </c>
      <c r="F8" s="5">
        <v>295094697</v>
      </c>
      <c r="G8" s="15">
        <v>3220595638</v>
      </c>
    </row>
    <row r="9" spans="1:7" ht="15.75" thickBot="1" x14ac:dyDescent="0.3">
      <c r="A9" s="47"/>
      <c r="B9" s="16" t="s">
        <v>14</v>
      </c>
      <c r="C9" s="29"/>
      <c r="D9" s="17">
        <f>SUM(D7:D8)</f>
        <v>692</v>
      </c>
      <c r="E9" s="44">
        <v>2996342941</v>
      </c>
      <c r="F9" s="44">
        <v>299150233</v>
      </c>
      <c r="G9" s="46">
        <v>3295493174</v>
      </c>
    </row>
    <row r="10" spans="1:7" ht="15.75" thickBot="1" x14ac:dyDescent="0.3">
      <c r="A10" s="47"/>
      <c r="B10" s="18" t="s">
        <v>11</v>
      </c>
      <c r="C10" s="18"/>
      <c r="D10" s="19">
        <v>6</v>
      </c>
      <c r="E10" s="1">
        <v>1650000</v>
      </c>
      <c r="F10" s="2">
        <v>0</v>
      </c>
      <c r="G10" s="3">
        <v>1650000</v>
      </c>
    </row>
    <row r="11" spans="1:7" ht="15.75" thickBot="1" x14ac:dyDescent="0.3">
      <c r="B11" s="22"/>
      <c r="C11" s="22"/>
      <c r="D11" s="22"/>
      <c r="E11" s="30"/>
      <c r="F11" s="22"/>
      <c r="G11" s="22"/>
    </row>
    <row r="12" spans="1:7" x14ac:dyDescent="0.25">
      <c r="A12" s="47" t="s">
        <v>1</v>
      </c>
      <c r="B12" s="23" t="s">
        <v>4</v>
      </c>
      <c r="C12" s="31"/>
      <c r="D12" s="24" t="s">
        <v>3</v>
      </c>
      <c r="E12" s="30"/>
      <c r="F12" s="22"/>
      <c r="G12" s="22"/>
    </row>
    <row r="13" spans="1:7" x14ac:dyDescent="0.25">
      <c r="A13" s="47"/>
      <c r="B13" s="25" t="s">
        <v>5</v>
      </c>
      <c r="C13" s="32"/>
      <c r="D13" s="15">
        <v>277018351</v>
      </c>
      <c r="E13" s="22"/>
      <c r="F13" s="22"/>
      <c r="G13" s="22"/>
    </row>
    <row r="14" spans="1:7" x14ac:dyDescent="0.25">
      <c r="A14" s="47"/>
      <c r="B14" s="26" t="s">
        <v>6</v>
      </c>
      <c r="C14" s="33"/>
      <c r="D14" s="15">
        <v>19771882</v>
      </c>
      <c r="E14" s="22"/>
      <c r="F14" s="22"/>
      <c r="G14" s="22"/>
    </row>
    <row r="15" spans="1:7" ht="15.75" thickBot="1" x14ac:dyDescent="0.3">
      <c r="A15" s="47"/>
      <c r="B15" s="27" t="s">
        <v>15</v>
      </c>
      <c r="C15" s="34"/>
      <c r="D15" s="28">
        <v>2360000</v>
      </c>
      <c r="E15" s="22"/>
      <c r="F15" s="22"/>
      <c r="G15" s="22"/>
    </row>
  </sheetData>
  <sheetProtection algorithmName="SHA-512" hashValue="e8I5HHy4FNA8JpYCaAvGRe7/M08XWekWgiINYZEK3eE+7MWi7RLa2ZqZQKJcyMs6Iqufpivbbzv/dC6MF9ekvw==" saltValue="hr8PbogfXaNCtbaCbYqS5w==" spinCount="100000" sheet="1" objects="1" scenarios="1"/>
  <mergeCells count="6">
    <mergeCell ref="A12:A15"/>
    <mergeCell ref="E1:G1"/>
    <mergeCell ref="A2:F2"/>
    <mergeCell ref="A3:G3"/>
    <mergeCell ref="A5:G5"/>
    <mergeCell ref="A7:A1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FCD5F-78C6-4735-8C93-61AD4F487DEA}">
  <dimension ref="A1:G15"/>
  <sheetViews>
    <sheetView tabSelected="1" workbookViewId="0">
      <selection activeCell="F21" sqref="F21"/>
    </sheetView>
  </sheetViews>
  <sheetFormatPr defaultRowHeight="15" x14ac:dyDescent="0.25"/>
  <cols>
    <col min="2" max="3" width="30.85546875" customWidth="1"/>
    <col min="4" max="4" width="12.5703125" bestFit="1" customWidth="1"/>
    <col min="5" max="5" width="21" bestFit="1" customWidth="1"/>
    <col min="6" max="6" width="17.85546875" bestFit="1" customWidth="1"/>
    <col min="7" max="7" width="21" bestFit="1" customWidth="1"/>
  </cols>
  <sheetData>
    <row r="1" spans="1:7" x14ac:dyDescent="0.25">
      <c r="E1" s="48" t="s">
        <v>16</v>
      </c>
      <c r="F1" s="48"/>
      <c r="G1" s="48"/>
    </row>
    <row r="2" spans="1:7" x14ac:dyDescent="0.25">
      <c r="A2" s="49" t="s">
        <v>18</v>
      </c>
      <c r="B2" s="50"/>
      <c r="C2" s="50"/>
      <c r="D2" s="50"/>
      <c r="E2" s="50"/>
      <c r="F2" s="50"/>
      <c r="G2" s="35" t="s">
        <v>17</v>
      </c>
    </row>
    <row r="3" spans="1:7" x14ac:dyDescent="0.25">
      <c r="A3" s="51"/>
      <c r="B3" s="52"/>
      <c r="C3" s="52"/>
      <c r="D3" s="52"/>
      <c r="E3" s="52"/>
      <c r="F3" s="52"/>
      <c r="G3" s="52"/>
    </row>
    <row r="5" spans="1:7" ht="15.75" thickBot="1" x14ac:dyDescent="0.3">
      <c r="A5" s="53" t="s">
        <v>27</v>
      </c>
      <c r="B5" s="53"/>
      <c r="C5" s="53"/>
      <c r="D5" s="53"/>
      <c r="E5" s="53"/>
      <c r="F5" s="53"/>
      <c r="G5" s="53"/>
    </row>
    <row r="6" spans="1:7" ht="30" x14ac:dyDescent="0.25">
      <c r="B6" s="7" t="s">
        <v>2</v>
      </c>
      <c r="C6" s="7"/>
      <c r="D6" s="8" t="s">
        <v>10</v>
      </c>
      <c r="E6" s="45" t="s">
        <v>7</v>
      </c>
      <c r="F6" s="10" t="s">
        <v>8</v>
      </c>
      <c r="G6" s="11" t="s">
        <v>9</v>
      </c>
    </row>
    <row r="7" spans="1:7" x14ac:dyDescent="0.25">
      <c r="A7" s="47" t="s">
        <v>0</v>
      </c>
      <c r="B7" s="12" t="s">
        <v>12</v>
      </c>
      <c r="C7" s="12"/>
      <c r="D7" s="13">
        <v>9</v>
      </c>
      <c r="E7" s="6">
        <v>73671000</v>
      </c>
      <c r="F7" s="5">
        <v>1915900</v>
      </c>
      <c r="G7" s="15">
        <v>75586900</v>
      </c>
    </row>
    <row r="8" spans="1:7" x14ac:dyDescent="0.25">
      <c r="A8" s="47"/>
      <c r="B8" s="12" t="s">
        <v>13</v>
      </c>
      <c r="C8" s="12"/>
      <c r="D8" s="13">
        <v>713</v>
      </c>
      <c r="E8" s="6">
        <v>2311143870</v>
      </c>
      <c r="F8" s="5">
        <v>123772828</v>
      </c>
      <c r="G8" s="15">
        <v>2434916698</v>
      </c>
    </row>
    <row r="9" spans="1:7" ht="15.75" thickBot="1" x14ac:dyDescent="0.3">
      <c r="A9" s="47"/>
      <c r="B9" s="16" t="s">
        <v>14</v>
      </c>
      <c r="C9" s="29"/>
      <c r="D9" s="17">
        <f>SUM(D7:D8)</f>
        <v>722</v>
      </c>
      <c r="E9" s="44">
        <v>2384814870</v>
      </c>
      <c r="F9" s="44">
        <v>125688728</v>
      </c>
      <c r="G9" s="46">
        <v>2510503598</v>
      </c>
    </row>
    <row r="10" spans="1:7" ht="15.75" thickBot="1" x14ac:dyDescent="0.3">
      <c r="A10" s="47"/>
      <c r="B10" s="18" t="s">
        <v>11</v>
      </c>
      <c r="C10" s="18"/>
      <c r="D10" s="19">
        <v>6</v>
      </c>
      <c r="E10" s="1">
        <v>4500000</v>
      </c>
      <c r="F10" s="2">
        <v>0</v>
      </c>
      <c r="G10" s="3">
        <v>4500000</v>
      </c>
    </row>
    <row r="11" spans="1:7" ht="15.75" thickBot="1" x14ac:dyDescent="0.3">
      <c r="B11" s="22"/>
      <c r="C11" s="22"/>
      <c r="D11" s="22"/>
      <c r="E11" s="30"/>
      <c r="F11" s="22"/>
      <c r="G11" s="22"/>
    </row>
    <row r="12" spans="1:7" x14ac:dyDescent="0.25">
      <c r="A12" s="47" t="s">
        <v>1</v>
      </c>
      <c r="B12" s="23" t="s">
        <v>4</v>
      </c>
      <c r="C12" s="31"/>
      <c r="D12" s="24" t="s">
        <v>3</v>
      </c>
      <c r="E12" s="30"/>
      <c r="F12" s="22"/>
      <c r="G12" s="22"/>
    </row>
    <row r="13" spans="1:7" x14ac:dyDescent="0.25">
      <c r="A13" s="47"/>
      <c r="B13" s="25" t="s">
        <v>5</v>
      </c>
      <c r="C13" s="32"/>
      <c r="D13" s="15">
        <v>101736895</v>
      </c>
      <c r="E13" s="22"/>
      <c r="F13" s="22"/>
      <c r="G13" s="22"/>
    </row>
    <row r="14" spans="1:7" x14ac:dyDescent="0.25">
      <c r="A14" s="47"/>
      <c r="B14" s="26" t="s">
        <v>6</v>
      </c>
      <c r="C14" s="33"/>
      <c r="D14" s="15">
        <v>22511833</v>
      </c>
      <c r="E14" s="22"/>
      <c r="F14" s="22"/>
      <c r="G14" s="22"/>
    </row>
    <row r="15" spans="1:7" ht="15.75" thickBot="1" x14ac:dyDescent="0.3">
      <c r="A15" s="47"/>
      <c r="B15" s="27" t="s">
        <v>15</v>
      </c>
      <c r="C15" s="34"/>
      <c r="D15" s="28">
        <v>1440000</v>
      </c>
      <c r="E15" s="22"/>
      <c r="F15" s="22"/>
      <c r="G15" s="22"/>
    </row>
  </sheetData>
  <sheetProtection algorithmName="SHA-512" hashValue="T9UCQdPHNWtUFUWXhVM47ufwKDMuhJNoXXC0joAQbwyAqynPXaDV+cE6aPfoXinBiPZl6eXW2YR+yV45p2M2QQ==" saltValue="EdTXetqdEynTnwzRklTIAA==" spinCount="100000" sheet="1" objects="1" scenarios="1"/>
  <mergeCells count="6">
    <mergeCell ref="E1:G1"/>
    <mergeCell ref="A2:F2"/>
    <mergeCell ref="A3:G3"/>
    <mergeCell ref="A5:G5"/>
    <mergeCell ref="A7:A10"/>
    <mergeCell ref="A12:A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2022 Q1</vt:lpstr>
      <vt:lpstr>2022 Q2</vt:lpstr>
      <vt:lpstr>2022 Q3</vt:lpstr>
      <vt:lpstr>2022 Q4</vt:lpstr>
      <vt:lpstr>2023 Q1</vt:lpstr>
      <vt:lpstr>2023 Q2</vt:lpstr>
      <vt:lpstr>2023 Q3</vt:lpstr>
      <vt:lpstr>2023 Q4</vt:lpstr>
      <vt:lpstr>2024 Q1</vt:lpstr>
    </vt:vector>
  </TitlesOfParts>
  <Company>Nemzeti Infokommunikációs Szolgáltató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 Ferenc</dc:creator>
  <cp:lastModifiedBy>Dragomán Orsolya</cp:lastModifiedBy>
  <cp:lastPrinted>2021-10-15T12:09:26Z</cp:lastPrinted>
  <dcterms:created xsi:type="dcterms:W3CDTF">2017-03-10T13:18:58Z</dcterms:created>
  <dcterms:modified xsi:type="dcterms:W3CDTF">2024-04-10T12:34:53Z</dcterms:modified>
</cp:coreProperties>
</file>